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.shortcut-targets-by-id\1oceAB43KHogb6xirNeklhHxyOgv2POc_\INSOLVENCY\ARCUTTIPORE TEA CO LTD\"/>
    </mc:Choice>
  </mc:AlternateContent>
  <bookViews>
    <workbookView xWindow="0" yWindow="0" windowWidth="23040" windowHeight="8784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18" i="1" l="1"/>
  <c r="C37" i="1"/>
  <c r="D37" i="1"/>
  <c r="D25" i="1"/>
  <c r="C25" i="1"/>
  <c r="D18" i="1"/>
  <c r="C18" i="1"/>
  <c r="D33" i="1"/>
  <c r="C33" i="1"/>
  <c r="E33" i="1" s="1"/>
  <c r="E25" i="1"/>
  <c r="D14" i="1"/>
  <c r="C14" i="1"/>
  <c r="D6" i="1"/>
  <c r="C6" i="1"/>
  <c r="E6" i="1" s="1"/>
  <c r="E14" i="1" l="1"/>
  <c r="E37" i="1" l="1"/>
</calcChain>
</file>

<file path=xl/sharedStrings.xml><?xml version="1.0" encoding="utf-8"?>
<sst xmlns="http://schemas.openxmlformats.org/spreadsheetml/2006/main" count="53" uniqueCount="32">
  <si>
    <t>Category</t>
  </si>
  <si>
    <t>Claimant</t>
  </si>
  <si>
    <t>Total Claim (Rs.)</t>
  </si>
  <si>
    <t>Total Admitted (Rs.)</t>
  </si>
  <si>
    <t>SFC</t>
  </si>
  <si>
    <t>Eastern Housing Udyog Finance Limited</t>
  </si>
  <si>
    <t>Abhishek Bose Claim 1</t>
  </si>
  <si>
    <t>Abhishek Bose Claim 2</t>
  </si>
  <si>
    <t>USFC</t>
  </si>
  <si>
    <t>Marygold Estates Pvt. Ltd.</t>
  </si>
  <si>
    <t>Dentax India Ltd</t>
  </si>
  <si>
    <t>Virgo Merchants Pvt Ltd</t>
  </si>
  <si>
    <t>Aniha Mercantile Pvt. Ltd</t>
  </si>
  <si>
    <t>Triplezone Business Pvt. Ltd.</t>
  </si>
  <si>
    <t>Packmart Packaging India Pvt Ltd</t>
  </si>
  <si>
    <t>OC</t>
  </si>
  <si>
    <t>Assam Tea Employees Provident Fund Organization</t>
  </si>
  <si>
    <t>Rudraraman Bhattacharyya</t>
  </si>
  <si>
    <t>M/S Shaw Enterprise</t>
  </si>
  <si>
    <t>Cacher Commercial Agency</t>
  </si>
  <si>
    <t>Style Aryan</t>
  </si>
  <si>
    <t>NATIONAL SECURITIES DEPOSITORY LTD</t>
  </si>
  <si>
    <t>Ramendra Narayan Deb</t>
  </si>
  <si>
    <t>UJJAL CHAKRABORTY</t>
  </si>
  <si>
    <t>Satya Narayan Singh</t>
  </si>
  <si>
    <t xml:space="preserve">Savita Singh </t>
  </si>
  <si>
    <t>Bijoy Gopal Dey</t>
  </si>
  <si>
    <t>The Deputy commisioner of state tax, SIlchar</t>
  </si>
  <si>
    <t>Total</t>
  </si>
  <si>
    <t>Grand Total</t>
  </si>
  <si>
    <t>Amount of claim Not admited</t>
  </si>
  <si>
    <t>Employee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</si>
</sst>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Arial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5A6BD"/>
        <bgColor rgb="FFD5A6BD"/>
      </patternFill>
    </fill>
    <fill>
      <patternFill patternType="solid">
        <fgColor rgb="FFD9D2E9"/>
        <bgColor rgb="FFD9D2E9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2" fillId="3" borderId="1" xfId="0" applyFont="1" applyFill="1" applyBorder="1" applyAlignment="1"/>
    <xf numFmtId="3" fontId="2" fillId="3" borderId="1" xfId="0" applyNumberFormat="1" applyFont="1" applyFill="1" applyBorder="1" applyAlignment="1"/>
    <xf numFmtId="0" fontId="1" fillId="0" borderId="0" xfId="0" applyFont="1" applyAlignment="1"/>
    <xf numFmtId="3" fontId="1" fillId="0" borderId="0" xfId="0" applyNumberFormat="1" applyFont="1" applyAlignment="1">
      <alignment horizontal="right"/>
    </xf>
    <xf numFmtId="3" fontId="3" fillId="0" borderId="0" xfId="0" applyNumberFormat="1" applyFont="1"/>
    <xf numFmtId="0" fontId="5" fillId="0" borderId="0" xfId="0" applyFont="1" applyAlignme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/>
    <xf numFmtId="0" fontId="7" fillId="0" borderId="0" xfId="0" applyFont="1" applyAlignment="1"/>
    <xf numFmtId="0" fontId="4" fillId="0" borderId="0" xfId="0" applyFont="1" applyAlignment="1"/>
    <xf numFmtId="3" fontId="6" fillId="0" borderId="0" xfId="0" applyNumberFormat="1" applyFont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37"/>
  <sheetViews>
    <sheetView tabSelected="1" topLeftCell="A10" workbookViewId="0">
      <selection activeCell="A32" sqref="A28:A32"/>
    </sheetView>
  </sheetViews>
  <sheetFormatPr defaultColWidth="12.6640625" defaultRowHeight="15.75" customHeight="1" x14ac:dyDescent="0.25"/>
  <cols>
    <col min="2" max="2" width="39.6640625" customWidth="1"/>
    <col min="4" max="4" width="18.6640625" bestFit="1" customWidth="1"/>
    <col min="5" max="5" width="26.5546875" style="16" bestFit="1" customWidth="1"/>
  </cols>
  <sheetData>
    <row r="1" spans="1:5" ht="13.2" x14ac:dyDescent="0.25">
      <c r="A1" s="1"/>
      <c r="B1" s="1"/>
      <c r="C1" s="1"/>
      <c r="D1" s="2"/>
      <c r="E1" s="14"/>
    </row>
    <row r="2" spans="1:5" ht="13.2" x14ac:dyDescent="0.25">
      <c r="A2" s="3" t="s">
        <v>0</v>
      </c>
      <c r="B2" s="3" t="s">
        <v>1</v>
      </c>
      <c r="C2" s="4" t="s">
        <v>2</v>
      </c>
      <c r="D2" s="4" t="s">
        <v>3</v>
      </c>
      <c r="E2" s="15" t="s">
        <v>30</v>
      </c>
    </row>
    <row r="3" spans="1:5" ht="13.2" x14ac:dyDescent="0.25">
      <c r="A3" s="5" t="s">
        <v>4</v>
      </c>
      <c r="B3" s="5" t="s">
        <v>5</v>
      </c>
      <c r="C3" s="6">
        <v>57973122</v>
      </c>
      <c r="D3" s="6">
        <v>57973122</v>
      </c>
    </row>
    <row r="4" spans="1:5" ht="13.2" x14ac:dyDescent="0.25">
      <c r="A4" s="5" t="s">
        <v>4</v>
      </c>
      <c r="B4" s="5" t="s">
        <v>6</v>
      </c>
      <c r="C4" s="6">
        <v>23105000</v>
      </c>
      <c r="D4" s="6">
        <v>23105000</v>
      </c>
    </row>
    <row r="5" spans="1:5" ht="13.2" x14ac:dyDescent="0.25">
      <c r="A5" s="5" t="s">
        <v>4</v>
      </c>
      <c r="B5" s="5" t="s">
        <v>7</v>
      </c>
      <c r="C5" s="6">
        <v>44551073</v>
      </c>
      <c r="D5" s="6">
        <v>44551073</v>
      </c>
    </row>
    <row r="6" spans="1:5" ht="13.2" x14ac:dyDescent="0.25">
      <c r="A6" s="5"/>
      <c r="B6" s="8" t="s">
        <v>28</v>
      </c>
      <c r="C6" s="9">
        <f>SUM(C3:C5)</f>
        <v>125629195</v>
      </c>
      <c r="D6" s="9">
        <f>SUM(D3:D5)</f>
        <v>125629195</v>
      </c>
      <c r="E6" s="13">
        <f>C6-D6</f>
        <v>0</v>
      </c>
    </row>
    <row r="7" spans="1:5" ht="13.2" x14ac:dyDescent="0.25">
      <c r="A7" s="5"/>
      <c r="B7" s="5"/>
      <c r="C7" s="6"/>
      <c r="D7" s="6"/>
    </row>
    <row r="8" spans="1:5" ht="13.2" x14ac:dyDescent="0.25">
      <c r="A8" s="5" t="s">
        <v>8</v>
      </c>
      <c r="B8" s="5" t="s">
        <v>9</v>
      </c>
      <c r="C8" s="6">
        <v>25376069</v>
      </c>
      <c r="D8" s="6">
        <v>25376069</v>
      </c>
    </row>
    <row r="9" spans="1:5" ht="13.2" x14ac:dyDescent="0.25">
      <c r="A9" s="5" t="s">
        <v>8</v>
      </c>
      <c r="B9" s="5" t="s">
        <v>10</v>
      </c>
      <c r="C9" s="6">
        <v>6602143</v>
      </c>
      <c r="D9" s="6">
        <v>6602143</v>
      </c>
    </row>
    <row r="10" spans="1:5" ht="13.2" x14ac:dyDescent="0.25">
      <c r="A10" s="5" t="s">
        <v>8</v>
      </c>
      <c r="B10" s="5" t="s">
        <v>11</v>
      </c>
      <c r="C10" s="6">
        <v>4497508</v>
      </c>
      <c r="D10" s="6">
        <v>2612808</v>
      </c>
    </row>
    <row r="11" spans="1:5" ht="13.2" x14ac:dyDescent="0.25">
      <c r="A11" s="5" t="s">
        <v>8</v>
      </c>
      <c r="B11" s="5" t="s">
        <v>12</v>
      </c>
      <c r="C11" s="6">
        <v>1807637</v>
      </c>
      <c r="D11" s="6">
        <v>1000000</v>
      </c>
    </row>
    <row r="12" spans="1:5" ht="13.2" x14ac:dyDescent="0.25">
      <c r="A12" s="5" t="s">
        <v>8</v>
      </c>
      <c r="B12" s="5" t="s">
        <v>13</v>
      </c>
      <c r="C12" s="6">
        <v>4035441</v>
      </c>
      <c r="D12" s="6">
        <v>2200000</v>
      </c>
    </row>
    <row r="13" spans="1:5" ht="13.2" x14ac:dyDescent="0.25">
      <c r="A13" s="5" t="s">
        <v>8</v>
      </c>
      <c r="B13" s="5" t="s">
        <v>14</v>
      </c>
      <c r="C13" s="6">
        <v>2158802</v>
      </c>
      <c r="D13" s="6">
        <v>1209024</v>
      </c>
    </row>
    <row r="14" spans="1:5" ht="13.2" x14ac:dyDescent="0.25">
      <c r="A14" s="5"/>
      <c r="B14" s="8" t="s">
        <v>28</v>
      </c>
      <c r="C14" s="9">
        <f>SUM(C8:C13)</f>
        <v>44477600</v>
      </c>
      <c r="D14" s="9">
        <f>SUM(D8:D13)</f>
        <v>39000044</v>
      </c>
      <c r="E14" s="13">
        <f>C14-D14</f>
        <v>5477556</v>
      </c>
    </row>
    <row r="15" spans="1:5" ht="13.2" x14ac:dyDescent="0.25">
      <c r="A15" s="5"/>
      <c r="B15" s="5"/>
      <c r="C15" s="6"/>
      <c r="D15" s="6"/>
    </row>
    <row r="16" spans="1:5" ht="13.2" x14ac:dyDescent="0.25">
      <c r="A16" s="5" t="s">
        <v>15</v>
      </c>
      <c r="B16" s="5" t="s">
        <v>16</v>
      </c>
      <c r="C16" s="6">
        <v>33573123.030000001</v>
      </c>
      <c r="D16" s="6">
        <v>33573123</v>
      </c>
    </row>
    <row r="17" spans="1:5" ht="13.2" x14ac:dyDescent="0.25">
      <c r="A17" s="5" t="s">
        <v>15</v>
      </c>
      <c r="B17" s="5" t="s">
        <v>27</v>
      </c>
      <c r="C17" s="6">
        <v>7186278</v>
      </c>
      <c r="D17" s="6">
        <v>7186278</v>
      </c>
    </row>
    <row r="18" spans="1:5" ht="13.2" x14ac:dyDescent="0.25">
      <c r="A18" s="5"/>
      <c r="B18" s="8" t="s">
        <v>28</v>
      </c>
      <c r="C18" s="9">
        <f>SUM(C16:C17)</f>
        <v>40759401.030000001</v>
      </c>
      <c r="D18" s="9">
        <f>SUM(D16:D17)</f>
        <v>40759401</v>
      </c>
      <c r="E18" s="13">
        <f>C18-D18</f>
        <v>3.0000001192092896E-2</v>
      </c>
    </row>
    <row r="19" spans="1:5" ht="13.2" x14ac:dyDescent="0.25">
      <c r="A19" s="5"/>
      <c r="B19" s="5"/>
      <c r="C19" s="6"/>
      <c r="D19" s="6"/>
    </row>
    <row r="20" spans="1:5" ht="13.2" x14ac:dyDescent="0.25">
      <c r="A20" s="5" t="s">
        <v>15</v>
      </c>
      <c r="B20" s="5" t="s">
        <v>17</v>
      </c>
      <c r="C20" s="6">
        <v>524400</v>
      </c>
      <c r="D20" s="6">
        <v>524400</v>
      </c>
    </row>
    <row r="21" spans="1:5" ht="13.2" x14ac:dyDescent="0.25">
      <c r="A21" s="5" t="s">
        <v>15</v>
      </c>
      <c r="B21" s="5" t="s">
        <v>18</v>
      </c>
      <c r="C21" s="6">
        <v>557025</v>
      </c>
      <c r="D21" s="6">
        <v>557025</v>
      </c>
    </row>
    <row r="22" spans="1:5" ht="13.2" x14ac:dyDescent="0.25">
      <c r="A22" s="5" t="s">
        <v>15</v>
      </c>
      <c r="B22" s="5" t="s">
        <v>19</v>
      </c>
      <c r="C22" s="6">
        <v>1234980</v>
      </c>
      <c r="D22" s="6">
        <v>1234980</v>
      </c>
    </row>
    <row r="23" spans="1:5" ht="13.2" x14ac:dyDescent="0.25">
      <c r="A23" s="5" t="s">
        <v>15</v>
      </c>
      <c r="B23" s="5" t="s">
        <v>20</v>
      </c>
      <c r="C23" s="6">
        <v>3859663</v>
      </c>
      <c r="D23" s="6">
        <v>2243990</v>
      </c>
    </row>
    <row r="24" spans="1:5" ht="13.2" x14ac:dyDescent="0.25">
      <c r="A24" s="5" t="s">
        <v>15</v>
      </c>
      <c r="B24" s="5" t="s">
        <v>21</v>
      </c>
      <c r="C24" s="6">
        <v>252232.01</v>
      </c>
      <c r="D24" s="6">
        <v>207370</v>
      </c>
    </row>
    <row r="25" spans="1:5" ht="15.75" customHeight="1" x14ac:dyDescent="0.25">
      <c r="B25" s="8" t="s">
        <v>28</v>
      </c>
      <c r="C25" s="9">
        <f>SUM(C20:C24)</f>
        <v>6428300.0099999998</v>
      </c>
      <c r="D25" s="9">
        <f>SUM(D20:D24)</f>
        <v>4767765</v>
      </c>
      <c r="E25" s="13">
        <f>C25-D25</f>
        <v>1660535.0099999998</v>
      </c>
    </row>
    <row r="26" spans="1:5" ht="13.2" x14ac:dyDescent="0.25">
      <c r="A26" s="5"/>
    </row>
    <row r="27" spans="1:5" ht="13.2" x14ac:dyDescent="0.25">
      <c r="A27" s="5"/>
      <c r="B27" s="5"/>
      <c r="C27" s="6"/>
      <c r="D27" s="6"/>
    </row>
    <row r="28" spans="1:5" ht="13.2" x14ac:dyDescent="0.25">
      <c r="A28" s="12" t="s">
        <v>31</v>
      </c>
      <c r="B28" s="5" t="s">
        <v>22</v>
      </c>
      <c r="C28" s="6">
        <v>1138250</v>
      </c>
      <c r="D28" s="6">
        <v>833775</v>
      </c>
    </row>
    <row r="29" spans="1:5" ht="13.2" x14ac:dyDescent="0.25">
      <c r="A29" s="12" t="s">
        <v>31</v>
      </c>
      <c r="B29" s="5" t="s">
        <v>23</v>
      </c>
      <c r="C29" s="6">
        <v>296222</v>
      </c>
      <c r="D29" s="6">
        <v>281222</v>
      </c>
    </row>
    <row r="30" spans="1:5" ht="13.2" x14ac:dyDescent="0.25">
      <c r="A30" s="12" t="s">
        <v>31</v>
      </c>
      <c r="B30" s="5" t="s">
        <v>24</v>
      </c>
      <c r="C30" s="6">
        <v>547865</v>
      </c>
      <c r="D30" s="6">
        <v>507240</v>
      </c>
    </row>
    <row r="31" spans="1:5" ht="13.2" x14ac:dyDescent="0.25">
      <c r="A31" s="12" t="s">
        <v>31</v>
      </c>
      <c r="B31" s="5" t="s">
        <v>25</v>
      </c>
      <c r="C31" s="6">
        <v>383528</v>
      </c>
      <c r="D31" s="6">
        <v>356392</v>
      </c>
    </row>
    <row r="32" spans="1:5" ht="13.2" x14ac:dyDescent="0.25">
      <c r="A32" s="12" t="s">
        <v>31</v>
      </c>
      <c r="B32" s="5" t="s">
        <v>26</v>
      </c>
      <c r="C32" s="6">
        <v>766160</v>
      </c>
      <c r="D32" s="6">
        <v>766160</v>
      </c>
    </row>
    <row r="33" spans="2:5" ht="15.75" customHeight="1" x14ac:dyDescent="0.25">
      <c r="B33" s="8" t="s">
        <v>28</v>
      </c>
      <c r="C33" s="10">
        <f>SUM(C28:C32)</f>
        <v>3132025</v>
      </c>
      <c r="D33" s="10">
        <f>SUM(D28:D32)</f>
        <v>2744789</v>
      </c>
      <c r="E33" s="13">
        <f>C33-D33</f>
        <v>387236</v>
      </c>
    </row>
    <row r="37" spans="2:5" ht="13.2" x14ac:dyDescent="0.25">
      <c r="B37" s="11" t="s">
        <v>29</v>
      </c>
      <c r="C37" s="7">
        <f>+C33+C25+C18+C14+C6</f>
        <v>220426521.03999999</v>
      </c>
      <c r="D37" s="7">
        <f>+D33+D25+D18+D14+D6</f>
        <v>212901194</v>
      </c>
      <c r="E37" s="13">
        <f>C37-D37</f>
        <v>7525327.0399999917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 Gupta &amp; Co</cp:lastModifiedBy>
  <dcterms:modified xsi:type="dcterms:W3CDTF">2024-07-30T08:12:57Z</dcterms:modified>
</cp:coreProperties>
</file>